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2390" windowHeight="1257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<sst xmlns="http://schemas.openxmlformats.org/spreadsheetml/2006/main" count="562" uniqueCount="292">
  <si>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</si>
  <si>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</si>
  <si>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</si>
  <si>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</si>
  <si>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</si>
  <si>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</si>
  <si>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</si>
  <si>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</si>
  <si>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</si>
  <si>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</si>
  <si>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</si>
  <si>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</si>
  <si>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</si>
  <si>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</si>
  <si>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</si>
  <si>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</si>
  <si>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</si>
  <si>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</si>
  <si>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</si>
  <si>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</si>
  <si>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</si>
  <si>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</si>
  <si>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</si>
  <si>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</si>
  <si>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</si>
  <si>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</si>
  <si>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</si>
  <si>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</si>
  <si>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</si>
  <si>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</si>
  <si>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</si>
  <si>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</si>
  <si>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</si>
  <si>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</si>
  <si>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</si>
  <si>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</si>
  <si>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</si>
  <si>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</si>
  <si>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</si>
  <si>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</si>
  <si>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</si>
  <si>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</si>
  <si>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</si>
  <si>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</si>
  <si>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</si>
  <si>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</si>
  <si>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</si>
  <si>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</si>
  <si>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</si>
  <si>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</si>
  <si>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</si>
  <si>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</si>
  <si>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</si>
  <si>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</si>
  <si>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</si>
  <si>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</si>
  <si>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</si>
  <si>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</si>
  <si>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</si>
  <si>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</si>
  <si>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</si>
  <si>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</si>
  <si>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</si>
  <si>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</si>
  <si>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</si>
  <si>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</si>
  <si>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</si>
  <si>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</si>
  <si>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</si>
  <si>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</si>
  <si>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</si>
  <si>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</si>
  <si>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</si>
  <si>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</si>
  <si>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</si>
  <si>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</si>
  <si>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</si>
  <si>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</si>
  <si>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</si>
  <si>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</si>
  <si>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</si>
  <si>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</si>
  <si>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</si>
  <si>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</si>
  <si>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</si>
  <si>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</si>
  <si>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</si>
  <si>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</si>
  <si>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</si>
  <si>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</si>
  <si>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</si>
  <si>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</si>
  <si>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</si>
  <si>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</si>
  <si>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</si>
  <si>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</si>
  <si>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</si>
  <si>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</si>
  <si>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</si>
  <si>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</si>
  <si>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</si>
  <si>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</si>
  <si>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</si>
  <si>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</si>
  <si>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</si>
  <si>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</si>
  <si>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</si>
  <si>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</si>
  <si>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</si>
  <si>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</si>
  <si>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</si>
  <si>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</si>
  <si>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</si>
  <si>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</si>
  <si>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</si>
  <si>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</si>
  <si>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</si>
  <si>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</si>
  <si>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</si>
  <si>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</si>
  <si>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</si>
  <si>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</si>
  <si>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</si>
  <si>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</si>
  <si>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</si>
  <si>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</si>
  <si>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</si>
  <si>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</si>
  <si>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</si>
  <si>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</si>
  <si>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</si>
  <si>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</si>
  <si>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</si>
  <si>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</si>
  <si>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</si>
  <si>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</si>
  <si>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</si>
  <si>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</si>
  <si>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</si>
  <si>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</si>
  <si>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</si>
  <si>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</si>
  <si>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</si>
  <si>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</si>
  <si>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</si>
  <si>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</si>
  <si>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</si>
  <si>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</si>
  <si>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</si>
  <si>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</si>
  <si>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</si>
  <si>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</si>
  <si>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</si>
  <si>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</si>
  <si>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</si>
  <si>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</si>
  <si>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</si>
  <si>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</si>
  <si>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</si>
  <si>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</si>
  <si>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</si>
  <si>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</si>
  <si>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</si>
  <si>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</si>
  <si>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</si>
  <si>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</si>
  <si>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</si>
  <si>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</si>
  <si>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</si>
  <si>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</si>
  <si>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</si>
  <si>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</si>
  <si>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</si>
  <si>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</si>
  <si>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</si>
  <si>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</si>
  <si>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</si>
  <si>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</si>
  <si>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</si>
  <si>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</si>
  <si>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</si>
  <si>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</si>
  <si>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</si>
  <si>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</si>
  <si>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</si>
  <si>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</si>
  <si>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</si>
  <si>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</si>
  <si>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</si>
  <si>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</si>
  <si>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</si>
  <si>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</si>
  <si>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</si>
  <si>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</si>
  <si>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</si>
  <si>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</si>
  <si>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</si>
  <si>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</si>
  <si>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</si>
  <si>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</si>
  <si>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</si>
  <si>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</si>
  <si>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</si>
  <si>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</si>
  <si>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</si>
  <si>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</si>
  <si>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</si>
  <si>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</si>
  <si>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</si>
  <si>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</si>
  <si>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</si>
  <si>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</si>
  <si>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</si>
  <si>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</si>
  <si>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</si>
  <si>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</si>
  <si>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</si>
  <si>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</si>
  <si>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</si>
  <si>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</si>
  <si>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</si>
  <si>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</si>
  <si>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</si>
  <si>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</si>
  <si>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</si>
  <si>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</si>
  <si>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</si>
  <si>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</si>
  <si>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</si>
  <si>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</si>
  <si>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</si>
  <si>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</si>
  <si>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</si>
  <si>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</si>
  <si>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</si>
  <si>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</si>
  <si>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</si>
  <si>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</si>
  <si>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</si>
  <si>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</si>
  <si>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</si>
  <si>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</si>
  <si>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</si>
  <si>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</si>
  <si>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</si>
  <si>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</si>
  <si>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</si>
  <si>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</si>
  <si>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</si>
  <si>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</si>
  <si>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</si>
  <si>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</si>
  <si>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</si>
  <si>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</si>
  <si>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</si>
  <si>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</si>
  <si>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</si>
  <si>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</si>
  <si>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</si>
  <si>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</si>
  <si>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</si>
  <si>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</si>
  <si>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</si>
  <si>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</si>
  <si>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</si>
  <si>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</si>
  <si>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</si>
  <si>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</si>
  <si>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</si>
  <si>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</si>
  <si>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</si>
  <si>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</si>
  <si>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</si>
  <si>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</si>
  <si>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</si>
  <si>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</si>
  <si>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</si>
  <si>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</si>
  <si>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</si>
  <si>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Общество с ограниченной ответственностью "ТЕХНОСЕРВИС-ПЭ"</t>
  </si>
  <si>
    <t>ООО "ТЕХНОСЕРВИС-ПЭ"</t>
  </si>
  <si>
    <t>454139 г.Челябинск, ул.Василевского, д.74</t>
  </si>
  <si>
    <t>7449123770</t>
  </si>
  <si>
    <t>744901001</t>
  </si>
  <si>
    <t>Попова Людмила Николаевна</t>
  </si>
  <si>
    <t xml:space="preserve">tech-pe@mail.ru </t>
  </si>
  <si>
    <t>(351)225-10-60</t>
  </si>
  <si>
    <t>Предложения
на расчетный период регулирования 2021г.</t>
  </si>
  <si>
    <t>Директором Поповой Л.Н. 09 апреля 2018г.</t>
  </si>
  <si>
    <t>Предложения
на расчетный период регулирования 2021</t>
  </si>
  <si>
    <t>Фактические показатели за год, предшествующий базовому периоду 2019г.</t>
  </si>
  <si>
    <t>Показатели, утвержденные
на базовый
период 2020г.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</si>
</sst>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180" fontId="3" fillId="0" borderId="12" xfId="0" applyNumberFormat="1" applyFont="1" applyBorder="1" applyAlignment="1">
      <alignment horizontal="center" vertical="top" wrapText="1"/>
    </xf>
    <xf numFmtId="180" fontId="3" fillId="0" borderId="10" xfId="0" applyNumberFormat="1" applyFont="1" applyBorder="1" applyAlignment="1">
      <alignment horizontal="center" vertical="top" wrapText="1"/>
    </xf>
    <xf numFmtId="180" fontId="3" fillId="0" borderId="11"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pe@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9">
      <selection activeCell="AZ59" sqref="AZ59:BS59"/>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278</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280</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279</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281</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285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71.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290</v>
      </c>
      <c r="BA33" s="13"/>
      <c r="BB33" s="13"/>
      <c r="BC33" s="13"/>
      <c r="BD33" s="13"/>
      <c r="BE33" s="13"/>
      <c r="BF33" s="13"/>
      <c r="BG33" s="13"/>
      <c r="BH33" s="13"/>
      <c r="BI33" s="13"/>
      <c r="BJ33" s="13"/>
      <c r="BK33" s="13"/>
      <c r="BL33" s="13"/>
      <c r="BM33" s="13"/>
      <c r="BN33" s="13"/>
      <c r="BO33" s="13"/>
      <c r="BP33" s="13"/>
      <c r="BQ33" s="13"/>
      <c r="BR33" s="13"/>
      <c r="BS33" s="14"/>
      <c r="BT33" s="15" t="s">
        <v>291</v>
      </c>
      <c r="BU33" s="13"/>
      <c r="BV33" s="13"/>
      <c r="BW33" s="13"/>
      <c r="BX33" s="13"/>
      <c r="BY33" s="13"/>
      <c r="BZ33" s="13"/>
      <c r="CA33" s="13"/>
      <c r="CB33" s="13"/>
      <c r="CC33" s="13"/>
      <c r="CD33" s="13"/>
      <c r="CE33" s="13"/>
      <c r="CF33" s="13"/>
      <c r="CG33" s="13"/>
      <c r="CH33" s="13"/>
      <c r="CI33" s="13"/>
      <c r="CJ33" s="14"/>
      <c r="CK33" s="15" t="s">
        <v>287</v>
      </c>
      <c r="CL33" s="13"/>
      <c r="CM33" s="13"/>
      <c r="CN33" s="13"/>
      <c r="CO33" s="13"/>
      <c r="CP33" s="13"/>
      <c r="CQ33" s="13"/>
      <c r="CR33" s="13"/>
      <c r="CS33" s="13"/>
      <c r="CT33" s="13"/>
      <c r="CU33" s="13"/>
      <c r="CV33" s="13"/>
      <c r="CW33" s="13"/>
      <c r="CX33" s="13"/>
      <c r="CY33" s="13"/>
      <c r="CZ33" s="13"/>
      <c r="DA33" s="13"/>
    </row>
    <row r="34" spans="1:105"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30</v>
      </c>
      <c r="AK36" s="32"/>
      <c r="AL36" s="32"/>
      <c r="AM36" s="32"/>
      <c r="AN36" s="32"/>
      <c r="AO36" s="32"/>
      <c r="AP36" s="32"/>
      <c r="AQ36" s="32"/>
      <c r="AR36" s="32"/>
      <c r="AS36" s="32"/>
      <c r="AT36" s="32"/>
      <c r="AU36" s="32"/>
      <c r="AV36" s="32"/>
      <c r="AW36" s="32"/>
      <c r="AX36" s="32"/>
      <c r="AY36" s="33"/>
      <c r="AZ36" s="31">
        <v>43780.69</v>
      </c>
      <c r="BA36" s="32"/>
      <c r="BB36" s="32"/>
      <c r="BC36" s="32"/>
      <c r="BD36" s="32"/>
      <c r="BE36" s="32"/>
      <c r="BF36" s="32"/>
      <c r="BG36" s="32"/>
      <c r="BH36" s="32"/>
      <c r="BI36" s="32"/>
      <c r="BJ36" s="32"/>
      <c r="BK36" s="32"/>
      <c r="BL36" s="32"/>
      <c r="BM36" s="32"/>
      <c r="BN36" s="32"/>
      <c r="BO36" s="32"/>
      <c r="BP36" s="32"/>
      <c r="BQ36" s="32"/>
      <c r="BR36" s="32"/>
      <c r="BS36" s="33"/>
      <c r="BT36" s="31">
        <v>62110.4</v>
      </c>
      <c r="BU36" s="32"/>
      <c r="BV36" s="32"/>
      <c r="BW36" s="32"/>
      <c r="BX36" s="32"/>
      <c r="BY36" s="32"/>
      <c r="BZ36" s="32"/>
      <c r="CA36" s="32"/>
      <c r="CB36" s="32"/>
      <c r="CC36" s="32"/>
      <c r="CD36" s="32"/>
      <c r="CE36" s="32"/>
      <c r="CF36" s="32"/>
      <c r="CG36" s="32"/>
      <c r="CH36" s="32"/>
      <c r="CI36" s="32"/>
      <c r="CJ36" s="33"/>
      <c r="CK36" s="31">
        <v>81803.36</v>
      </c>
      <c r="CL36" s="32"/>
      <c r="CM36" s="32"/>
      <c r="CN36" s="32"/>
      <c r="CO36" s="32"/>
      <c r="CP36" s="32"/>
      <c r="CQ36" s="32"/>
      <c r="CR36" s="32"/>
      <c r="CS36" s="32"/>
      <c r="CT36" s="32"/>
      <c r="CU36" s="32"/>
      <c r="CV36" s="32"/>
      <c r="CW36" s="32"/>
      <c r="CX36" s="32"/>
      <c r="CY36" s="32"/>
      <c r="CZ36" s="32"/>
      <c r="DA36" s="32"/>
    </row>
    <row r="37" spans="1:105" s="3" customFormat="1" ht="15" customHeight="1">
      <c r="A37" s="29"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30</v>
      </c>
      <c r="AK37" s="32"/>
      <c r="AL37" s="32"/>
      <c r="AM37" s="32"/>
      <c r="AN37" s="32"/>
      <c r="AO37" s="32"/>
      <c r="AP37" s="32"/>
      <c r="AQ37" s="32"/>
      <c r="AR37" s="32"/>
      <c r="AS37" s="32"/>
      <c r="AT37" s="32"/>
      <c r="AU37" s="32"/>
      <c r="AV37" s="32"/>
      <c r="AW37" s="32"/>
      <c r="AX37" s="32"/>
      <c r="AY37" s="33"/>
      <c r="AZ37" s="34">
        <v>-5280.395</v>
      </c>
      <c r="BA37" s="35"/>
      <c r="BB37" s="35"/>
      <c r="BC37" s="35"/>
      <c r="BD37" s="35"/>
      <c r="BE37" s="35"/>
      <c r="BF37" s="35"/>
      <c r="BG37" s="35"/>
      <c r="BH37" s="35"/>
      <c r="BI37" s="35"/>
      <c r="BJ37" s="35"/>
      <c r="BK37" s="35"/>
      <c r="BL37" s="35"/>
      <c r="BM37" s="35"/>
      <c r="BN37" s="35"/>
      <c r="BO37" s="35"/>
      <c r="BP37" s="35"/>
      <c r="BQ37" s="35"/>
      <c r="BR37" s="35"/>
      <c r="BS37" s="36"/>
      <c r="BT37" s="37">
        <v>5589.94</v>
      </c>
      <c r="BU37" s="38"/>
      <c r="BV37" s="38"/>
      <c r="BW37" s="38"/>
      <c r="BX37" s="38"/>
      <c r="BY37" s="38"/>
      <c r="BZ37" s="38"/>
      <c r="CA37" s="38"/>
      <c r="CB37" s="38"/>
      <c r="CC37" s="38"/>
      <c r="CD37" s="38"/>
      <c r="CE37" s="38"/>
      <c r="CF37" s="38"/>
      <c r="CG37" s="38"/>
      <c r="CH37" s="38"/>
      <c r="CI37" s="38"/>
      <c r="CJ37" s="39"/>
      <c r="CK37" s="40">
        <v>7362.3</v>
      </c>
      <c r="CL37" s="41"/>
      <c r="CM37" s="41"/>
      <c r="CN37" s="41"/>
      <c r="CO37" s="41"/>
      <c r="CP37" s="41"/>
      <c r="CQ37" s="41"/>
      <c r="CR37" s="41"/>
      <c r="CS37" s="41"/>
      <c r="CT37" s="41"/>
      <c r="CU37" s="41"/>
      <c r="CV37" s="41"/>
      <c r="CW37" s="41"/>
      <c r="CX37" s="41"/>
      <c r="CY37" s="41"/>
      <c r="CZ37" s="41"/>
      <c r="DA37" s="41"/>
    </row>
    <row r="38" spans="1:105" s="3" customFormat="1" ht="40.5" customHeight="1">
      <c r="A38" s="29"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30</v>
      </c>
      <c r="AK38" s="32"/>
      <c r="AL38" s="32"/>
      <c r="AM38" s="32"/>
      <c r="AN38" s="32"/>
      <c r="AO38" s="32"/>
      <c r="AP38" s="32"/>
      <c r="AQ38" s="32"/>
      <c r="AR38" s="32"/>
      <c r="AS38" s="32"/>
      <c r="AT38" s="32"/>
      <c r="AU38" s="32"/>
      <c r="AV38" s="32"/>
      <c r="AW38" s="32"/>
      <c r="AX38" s="32"/>
      <c r="AY38" s="33"/>
      <c r="AZ38" s="34">
        <f>AZ37</f>
        <v>-5280.395</v>
      </c>
      <c r="BA38" s="35"/>
      <c r="BB38" s="35"/>
      <c r="BC38" s="35"/>
      <c r="BD38" s="35"/>
      <c r="BE38" s="35"/>
      <c r="BF38" s="35"/>
      <c r="BG38" s="35"/>
      <c r="BH38" s="35"/>
      <c r="BI38" s="35"/>
      <c r="BJ38" s="35"/>
      <c r="BK38" s="35"/>
      <c r="BL38" s="35"/>
      <c r="BM38" s="35"/>
      <c r="BN38" s="35"/>
      <c r="BO38" s="35"/>
      <c r="BP38" s="35"/>
      <c r="BQ38" s="35"/>
      <c r="BR38" s="35"/>
      <c r="BS38" s="36"/>
      <c r="BT38" s="37">
        <f>BT37</f>
        <v>5589.94</v>
      </c>
      <c r="BU38" s="38"/>
      <c r="BV38" s="38"/>
      <c r="BW38" s="38"/>
      <c r="BX38" s="38"/>
      <c r="BY38" s="38"/>
      <c r="BZ38" s="38"/>
      <c r="CA38" s="38"/>
      <c r="CB38" s="38"/>
      <c r="CC38" s="38"/>
      <c r="CD38" s="38"/>
      <c r="CE38" s="38"/>
      <c r="CF38" s="38"/>
      <c r="CG38" s="38"/>
      <c r="CH38" s="38"/>
      <c r="CI38" s="38"/>
      <c r="CJ38" s="39"/>
      <c r="CK38" s="40">
        <f>CK37</f>
        <v>7362.3</v>
      </c>
      <c r="CL38" s="41"/>
      <c r="CM38" s="41"/>
      <c r="CN38" s="41"/>
      <c r="CO38" s="41"/>
      <c r="CP38" s="41"/>
      <c r="CQ38" s="41"/>
      <c r="CR38" s="41"/>
      <c r="CS38" s="41"/>
      <c r="CT38" s="41"/>
      <c r="CU38" s="41"/>
      <c r="CV38" s="41"/>
      <c r="CW38" s="41"/>
      <c r="CX38" s="41"/>
      <c r="CY38" s="41"/>
      <c r="CZ38" s="41"/>
      <c r="DA38" s="41"/>
    </row>
    <row r="39" spans="1:105" s="3" customFormat="1" ht="14.25" customHeight="1">
      <c r="A39" s="29"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30</v>
      </c>
      <c r="AK39" s="32"/>
      <c r="AL39" s="32"/>
      <c r="AM39" s="32"/>
      <c r="AN39" s="32"/>
      <c r="AO39" s="32"/>
      <c r="AP39" s="32"/>
      <c r="AQ39" s="32"/>
      <c r="AR39" s="32"/>
      <c r="AS39" s="32"/>
      <c r="AT39" s="32"/>
      <c r="AU39" s="32"/>
      <c r="AV39" s="32"/>
      <c r="AW39" s="32"/>
      <c r="AX39" s="32"/>
      <c r="AY39" s="33"/>
      <c r="AZ39" s="34">
        <f>AZ37-(AZ37*0.2)</f>
        <v>-4224.316000000001</v>
      </c>
      <c r="BA39" s="35"/>
      <c r="BB39" s="35"/>
      <c r="BC39" s="35"/>
      <c r="BD39" s="35"/>
      <c r="BE39" s="35"/>
      <c r="BF39" s="35"/>
      <c r="BG39" s="35"/>
      <c r="BH39" s="35"/>
      <c r="BI39" s="35"/>
      <c r="BJ39" s="35"/>
      <c r="BK39" s="35"/>
      <c r="BL39" s="35"/>
      <c r="BM39" s="35"/>
      <c r="BN39" s="35"/>
      <c r="BO39" s="35"/>
      <c r="BP39" s="35"/>
      <c r="BQ39" s="35"/>
      <c r="BR39" s="35"/>
      <c r="BS39" s="36"/>
      <c r="BT39" s="34">
        <f>BT37-(BT37*0.2)</f>
        <v>4471.951999999999</v>
      </c>
      <c r="BU39" s="35"/>
      <c r="BV39" s="35"/>
      <c r="BW39" s="35"/>
      <c r="BX39" s="35"/>
      <c r="BY39" s="35"/>
      <c r="BZ39" s="35"/>
      <c r="CA39" s="35"/>
      <c r="CB39" s="35"/>
      <c r="CC39" s="35"/>
      <c r="CD39" s="35"/>
      <c r="CE39" s="35"/>
      <c r="CF39" s="35"/>
      <c r="CG39" s="35"/>
      <c r="CH39" s="35"/>
      <c r="CI39" s="35"/>
      <c r="CJ39" s="36"/>
      <c r="CK39" s="34">
        <f>CK37-(CK37*0.2)</f>
        <v>5889.84</v>
      </c>
      <c r="CL39" s="35"/>
      <c r="CM39" s="35"/>
      <c r="CN39" s="35"/>
      <c r="CO39" s="35"/>
      <c r="CP39" s="35"/>
      <c r="CQ39" s="35"/>
      <c r="CR39" s="35"/>
      <c r="CS39" s="35"/>
      <c r="CT39" s="35"/>
      <c r="CU39" s="35"/>
      <c r="CV39" s="35"/>
      <c r="CW39" s="35"/>
      <c r="CX39" s="35"/>
      <c r="CY39" s="35"/>
      <c r="CZ39" s="35"/>
      <c r="DA39" s="35"/>
    </row>
    <row r="40" spans="1:105" s="3" customFormat="1" ht="27.75" customHeight="1">
      <c r="A40" s="29"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42">
        <f>AZ37/AZ36*100</f>
        <v>-12.061013656934142</v>
      </c>
      <c r="BA41" s="43"/>
      <c r="BB41" s="43"/>
      <c r="BC41" s="43"/>
      <c r="BD41" s="43"/>
      <c r="BE41" s="43"/>
      <c r="BF41" s="43"/>
      <c r="BG41" s="43"/>
      <c r="BH41" s="43"/>
      <c r="BI41" s="43"/>
      <c r="BJ41" s="43"/>
      <c r="BK41" s="43"/>
      <c r="BL41" s="43"/>
      <c r="BM41" s="43"/>
      <c r="BN41" s="43"/>
      <c r="BO41" s="43"/>
      <c r="BP41" s="43"/>
      <c r="BQ41" s="43"/>
      <c r="BR41" s="43"/>
      <c r="BS41" s="44"/>
      <c r="BT41" s="42">
        <f>BT37/BT36*100</f>
        <v>9.000006440145288</v>
      </c>
      <c r="BU41" s="43"/>
      <c r="BV41" s="43"/>
      <c r="BW41" s="43"/>
      <c r="BX41" s="43"/>
      <c r="BY41" s="43"/>
      <c r="BZ41" s="43"/>
      <c r="CA41" s="43"/>
      <c r="CB41" s="43"/>
      <c r="CC41" s="43"/>
      <c r="CD41" s="43"/>
      <c r="CE41" s="43"/>
      <c r="CF41" s="43"/>
      <c r="CG41" s="43"/>
      <c r="CH41" s="43"/>
      <c r="CI41" s="43"/>
      <c r="CJ41" s="44"/>
      <c r="CK41" s="42">
        <f>CK37/CK36*100</f>
        <v>8.999997066135181</v>
      </c>
      <c r="CL41" s="43"/>
      <c r="CM41" s="43"/>
      <c r="CN41" s="43"/>
      <c r="CO41" s="43"/>
      <c r="CP41" s="43"/>
      <c r="CQ41" s="43"/>
      <c r="CR41" s="43"/>
      <c r="CS41" s="43"/>
      <c r="CT41" s="43"/>
      <c r="CU41" s="43"/>
      <c r="CV41" s="43"/>
      <c r="CW41" s="43"/>
      <c r="CX41" s="43"/>
      <c r="CY41" s="43"/>
      <c r="CZ41" s="43"/>
      <c r="DA41" s="43"/>
    </row>
    <row r="42" spans="1:105" s="3" customFormat="1" ht="40.5" customHeight="1">
      <c r="A42" s="29" t="s">
        <v>42</v>
      </c>
      <c r="B42" s="29"/>
      <c r="C42" s="29"/>
      <c r="D42" s="29"/>
      <c r="E42" s="29"/>
      <c r="F42" s="29"/>
      <c r="G42" s="29"/>
      <c r="H42" s="30" t="s">
        <v>43</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50</v>
      </c>
      <c r="B45" s="29"/>
      <c r="C45" s="29"/>
      <c r="D45" s="29"/>
      <c r="E45" s="29"/>
      <c r="F45" s="29"/>
      <c r="G45" s="29"/>
      <c r="H45" s="30" t="s">
        <v>51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34">
        <v>14.0445</v>
      </c>
      <c r="BA45" s="35"/>
      <c r="BB45" s="35"/>
      <c r="BC45" s="35"/>
      <c r="BD45" s="35"/>
      <c r="BE45" s="35"/>
      <c r="BF45" s="35"/>
      <c r="BG45" s="35"/>
      <c r="BH45" s="35"/>
      <c r="BI45" s="35"/>
      <c r="BJ45" s="35"/>
      <c r="BK45" s="35"/>
      <c r="BL45" s="35"/>
      <c r="BM45" s="35"/>
      <c r="BN45" s="35"/>
      <c r="BO45" s="35"/>
      <c r="BP45" s="35"/>
      <c r="BQ45" s="35"/>
      <c r="BR45" s="35"/>
      <c r="BS45" s="36"/>
      <c r="BT45" s="34">
        <v>17.5</v>
      </c>
      <c r="BU45" s="35"/>
      <c r="BV45" s="35"/>
      <c r="BW45" s="35"/>
      <c r="BX45" s="35"/>
      <c r="BY45" s="35"/>
      <c r="BZ45" s="35"/>
      <c r="CA45" s="35"/>
      <c r="CB45" s="35"/>
      <c r="CC45" s="35"/>
      <c r="CD45" s="35"/>
      <c r="CE45" s="35"/>
      <c r="CF45" s="35"/>
      <c r="CG45" s="35"/>
      <c r="CH45" s="35"/>
      <c r="CI45" s="35"/>
      <c r="CJ45" s="36"/>
      <c r="CK45" s="40">
        <v>23.07</v>
      </c>
      <c r="CL45" s="41"/>
      <c r="CM45" s="41"/>
      <c r="CN45" s="41"/>
      <c r="CO45" s="41"/>
      <c r="CP45" s="41"/>
      <c r="CQ45" s="41"/>
      <c r="CR45" s="41"/>
      <c r="CS45" s="41"/>
      <c r="CT45" s="41"/>
      <c r="CU45" s="41"/>
      <c r="CV45" s="41"/>
      <c r="CW45" s="41"/>
      <c r="CX45" s="41"/>
      <c r="CY45" s="41"/>
      <c r="CZ45" s="41"/>
      <c r="DA45" s="41"/>
    </row>
    <row r="46" spans="1:105" s="3" customFormat="1" ht="27.75" customHeight="1">
      <c r="A46" s="29" t="s">
        <v>52</v>
      </c>
      <c r="B46" s="29"/>
      <c r="C46" s="29"/>
      <c r="D46" s="29"/>
      <c r="E46" s="29"/>
      <c r="F46" s="29"/>
      <c r="G46" s="29"/>
      <c r="H46" s="30" t="s">
        <v>54</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34">
        <v>92581.353</v>
      </c>
      <c r="BA46" s="35"/>
      <c r="BB46" s="35"/>
      <c r="BC46" s="35"/>
      <c r="BD46" s="35"/>
      <c r="BE46" s="35"/>
      <c r="BF46" s="35"/>
      <c r="BG46" s="35"/>
      <c r="BH46" s="35"/>
      <c r="BI46" s="35"/>
      <c r="BJ46" s="35"/>
      <c r="BK46" s="35"/>
      <c r="BL46" s="35"/>
      <c r="BM46" s="35"/>
      <c r="BN46" s="35"/>
      <c r="BO46" s="35"/>
      <c r="BP46" s="35"/>
      <c r="BQ46" s="35"/>
      <c r="BR46" s="35"/>
      <c r="BS46" s="36"/>
      <c r="BT46" s="31">
        <v>115286.3</v>
      </c>
      <c r="BU46" s="32"/>
      <c r="BV46" s="32"/>
      <c r="BW46" s="32"/>
      <c r="BX46" s="32"/>
      <c r="BY46" s="32"/>
      <c r="BZ46" s="32"/>
      <c r="CA46" s="32"/>
      <c r="CB46" s="32"/>
      <c r="CC46" s="32"/>
      <c r="CD46" s="32"/>
      <c r="CE46" s="32"/>
      <c r="CF46" s="32"/>
      <c r="CG46" s="32"/>
      <c r="CH46" s="32"/>
      <c r="CI46" s="32"/>
      <c r="CJ46" s="33"/>
      <c r="CK46" s="37">
        <v>152071.1</v>
      </c>
      <c r="CL46" s="38"/>
      <c r="CM46" s="38"/>
      <c r="CN46" s="38"/>
      <c r="CO46" s="38"/>
      <c r="CP46" s="38"/>
      <c r="CQ46" s="38"/>
      <c r="CR46" s="38"/>
      <c r="CS46" s="38"/>
      <c r="CT46" s="38"/>
      <c r="CU46" s="38"/>
      <c r="CV46" s="38"/>
      <c r="CW46" s="38"/>
      <c r="CX46" s="38"/>
      <c r="CY46" s="38"/>
      <c r="CZ46" s="38"/>
      <c r="DA46" s="38"/>
    </row>
    <row r="47" spans="1:105" s="3" customFormat="1" ht="57" customHeight="1">
      <c r="A47" s="29"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34">
        <v>1860.366</v>
      </c>
      <c r="BA47" s="35"/>
      <c r="BB47" s="35"/>
      <c r="BC47" s="35"/>
      <c r="BD47" s="35"/>
      <c r="BE47" s="35"/>
      <c r="BF47" s="35"/>
      <c r="BG47" s="35"/>
      <c r="BH47" s="35"/>
      <c r="BI47" s="35"/>
      <c r="BJ47" s="35"/>
      <c r="BK47" s="35"/>
      <c r="BL47" s="35"/>
      <c r="BM47" s="35"/>
      <c r="BN47" s="35"/>
      <c r="BO47" s="35"/>
      <c r="BP47" s="35"/>
      <c r="BQ47" s="35"/>
      <c r="BR47" s="35"/>
      <c r="BS47" s="36"/>
      <c r="BT47" s="34">
        <v>0</v>
      </c>
      <c r="BU47" s="35"/>
      <c r="BV47" s="35"/>
      <c r="BW47" s="35"/>
      <c r="BX47" s="35"/>
      <c r="BY47" s="35"/>
      <c r="BZ47" s="35"/>
      <c r="CA47" s="35"/>
      <c r="CB47" s="35"/>
      <c r="CC47" s="35"/>
      <c r="CD47" s="35"/>
      <c r="CE47" s="35"/>
      <c r="CF47" s="35"/>
      <c r="CG47" s="35"/>
      <c r="CH47" s="35"/>
      <c r="CI47" s="35"/>
      <c r="CJ47" s="36"/>
      <c r="CK47" s="34">
        <v>1860</v>
      </c>
      <c r="CL47" s="35"/>
      <c r="CM47" s="35"/>
      <c r="CN47" s="35"/>
      <c r="CO47" s="35"/>
      <c r="CP47" s="35"/>
      <c r="CQ47" s="35"/>
      <c r="CR47" s="35"/>
      <c r="CS47" s="35"/>
      <c r="CT47" s="35"/>
      <c r="CU47" s="35"/>
      <c r="CV47" s="35"/>
      <c r="CW47" s="35"/>
      <c r="CX47" s="35"/>
      <c r="CY47" s="35"/>
      <c r="CZ47" s="35"/>
      <c r="DA47" s="35"/>
    </row>
    <row r="48" spans="1:105" s="3" customFormat="1" ht="27.75" customHeight="1">
      <c r="A48" s="29" t="s">
        <v>57</v>
      </c>
      <c r="B48" s="29"/>
      <c r="C48" s="29"/>
      <c r="D48" s="29"/>
      <c r="E48" s="29"/>
      <c r="F48" s="29"/>
      <c r="G48" s="29"/>
      <c r="H48" s="30" t="s">
        <v>58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46">
        <v>0.0591</v>
      </c>
      <c r="BA48" s="38"/>
      <c r="BB48" s="38"/>
      <c r="BC48" s="38"/>
      <c r="BD48" s="38"/>
      <c r="BE48" s="38"/>
      <c r="BF48" s="38"/>
      <c r="BG48" s="38"/>
      <c r="BH48" s="38"/>
      <c r="BI48" s="38"/>
      <c r="BJ48" s="38"/>
      <c r="BK48" s="38"/>
      <c r="BL48" s="38"/>
      <c r="BM48" s="38"/>
      <c r="BN48" s="38"/>
      <c r="BO48" s="38"/>
      <c r="BP48" s="38"/>
      <c r="BQ48" s="38"/>
      <c r="BR48" s="38"/>
      <c r="BS48" s="39"/>
      <c r="BT48" s="45">
        <v>0.0733</v>
      </c>
      <c r="BU48" s="32"/>
      <c r="BV48" s="32"/>
      <c r="BW48" s="32"/>
      <c r="BX48" s="32"/>
      <c r="BY48" s="32"/>
      <c r="BZ48" s="32"/>
      <c r="CA48" s="32"/>
      <c r="CB48" s="32"/>
      <c r="CC48" s="32"/>
      <c r="CD48" s="32"/>
      <c r="CE48" s="32"/>
      <c r="CF48" s="32"/>
      <c r="CG48" s="32"/>
      <c r="CH48" s="32"/>
      <c r="CI48" s="32"/>
      <c r="CJ48" s="33"/>
      <c r="CK48" s="46">
        <v>0.0763</v>
      </c>
      <c r="CL48" s="38"/>
      <c r="CM48" s="38"/>
      <c r="CN48" s="38"/>
      <c r="CO48" s="38"/>
      <c r="CP48" s="38"/>
      <c r="CQ48" s="38"/>
      <c r="CR48" s="38"/>
      <c r="CS48" s="38"/>
      <c r="CT48" s="38"/>
      <c r="CU48" s="38"/>
      <c r="CV48" s="38"/>
      <c r="CW48" s="38"/>
      <c r="CX48" s="38"/>
      <c r="CY48" s="38"/>
      <c r="CZ48" s="38"/>
      <c r="DA48" s="38"/>
    </row>
    <row r="49" spans="1:105" s="3" customFormat="1" ht="66" customHeight="1">
      <c r="A49" s="29" t="s">
        <v>59</v>
      </c>
      <c r="B49" s="29"/>
      <c r="C49" s="29"/>
      <c r="D49" s="29"/>
      <c r="E49" s="29"/>
      <c r="F49" s="29"/>
      <c r="G49" s="29"/>
      <c r="H49" s="30" t="s">
        <v>273</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7" t="s">
        <v>288</v>
      </c>
      <c r="BA49" s="38"/>
      <c r="BB49" s="38"/>
      <c r="BC49" s="38"/>
      <c r="BD49" s="38"/>
      <c r="BE49" s="38"/>
      <c r="BF49" s="38"/>
      <c r="BG49" s="38"/>
      <c r="BH49" s="38"/>
      <c r="BI49" s="38"/>
      <c r="BJ49" s="38"/>
      <c r="BK49" s="38"/>
      <c r="BL49" s="38"/>
      <c r="BM49" s="38"/>
      <c r="BN49" s="38"/>
      <c r="BO49" s="38"/>
      <c r="BP49" s="38"/>
      <c r="BQ49" s="38"/>
      <c r="BR49" s="38"/>
      <c r="BS49" s="39"/>
      <c r="BT49" s="31" t="s">
        <v>288</v>
      </c>
      <c r="BU49" s="32"/>
      <c r="BV49" s="32"/>
      <c r="BW49" s="32"/>
      <c r="BX49" s="32"/>
      <c r="BY49" s="32"/>
      <c r="BZ49" s="32"/>
      <c r="CA49" s="32"/>
      <c r="CB49" s="32"/>
      <c r="CC49" s="32"/>
      <c r="CD49" s="32"/>
      <c r="CE49" s="32"/>
      <c r="CF49" s="32"/>
      <c r="CG49" s="32"/>
      <c r="CH49" s="32"/>
      <c r="CI49" s="32"/>
      <c r="CJ49" s="33"/>
      <c r="CK49" s="31" t="s">
        <v>288</v>
      </c>
      <c r="CL49" s="32"/>
      <c r="CM49" s="32"/>
      <c r="CN49" s="32"/>
      <c r="CO49" s="32"/>
      <c r="CP49" s="32"/>
      <c r="CQ49" s="32"/>
      <c r="CR49" s="32"/>
      <c r="CS49" s="32"/>
      <c r="CT49" s="32"/>
      <c r="CU49" s="32"/>
      <c r="CV49" s="32"/>
      <c r="CW49" s="32"/>
      <c r="CX49" s="32"/>
      <c r="CY49" s="32"/>
      <c r="CZ49" s="32"/>
      <c r="DA49" s="32"/>
    </row>
    <row r="50" spans="1:105" s="3" customFormat="1" ht="66"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7">
        <f>43881.23+AZ58</f>
        <v>43881.23</v>
      </c>
      <c r="BA51" s="38"/>
      <c r="BB51" s="38"/>
      <c r="BC51" s="38"/>
      <c r="BD51" s="38"/>
      <c r="BE51" s="38"/>
      <c r="BF51" s="38"/>
      <c r="BG51" s="38"/>
      <c r="BH51" s="38"/>
      <c r="BI51" s="38"/>
      <c r="BJ51" s="38"/>
      <c r="BK51" s="38"/>
      <c r="BL51" s="38"/>
      <c r="BM51" s="38"/>
      <c r="BN51" s="38"/>
      <c r="BO51" s="38"/>
      <c r="BP51" s="38"/>
      <c r="BQ51" s="38"/>
      <c r="BR51" s="38"/>
      <c r="BS51" s="39"/>
      <c r="BT51" s="31">
        <f>BT36</f>
        <v>62110.4</v>
      </c>
      <c r="BU51" s="32"/>
      <c r="BV51" s="32"/>
      <c r="BW51" s="32"/>
      <c r="BX51" s="32"/>
      <c r="BY51" s="32"/>
      <c r="BZ51" s="32"/>
      <c r="CA51" s="32"/>
      <c r="CB51" s="32"/>
      <c r="CC51" s="32"/>
      <c r="CD51" s="32"/>
      <c r="CE51" s="32"/>
      <c r="CF51" s="32"/>
      <c r="CG51" s="32"/>
      <c r="CH51" s="32"/>
      <c r="CI51" s="32"/>
      <c r="CJ51" s="33"/>
      <c r="CK51" s="31">
        <f>CK36</f>
        <v>81803.36</v>
      </c>
      <c r="CL51" s="32"/>
      <c r="CM51" s="32"/>
      <c r="CN51" s="32"/>
      <c r="CO51" s="32"/>
      <c r="CP51" s="32"/>
      <c r="CQ51" s="32"/>
      <c r="CR51" s="32"/>
      <c r="CS51" s="32"/>
      <c r="CT51" s="32"/>
      <c r="CU51" s="32"/>
      <c r="CV51" s="32"/>
      <c r="CW51" s="32"/>
      <c r="CX51" s="32"/>
      <c r="CY51" s="32"/>
      <c r="CZ51" s="32"/>
      <c r="DA51" s="32"/>
    </row>
    <row r="52" spans="1:105" s="3" customFormat="1" ht="95.25" customHeight="1">
      <c r="A52" s="29" t="s">
        <v>64</v>
      </c>
      <c r="B52" s="29"/>
      <c r="C52" s="29"/>
      <c r="D52" s="29"/>
      <c r="E52" s="29"/>
      <c r="F52" s="29"/>
      <c r="G52" s="29"/>
      <c r="H52" s="30" t="s">
        <v>272</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30</v>
      </c>
      <c r="AK52" s="32"/>
      <c r="AL52" s="32"/>
      <c r="AM52" s="32"/>
      <c r="AN52" s="32"/>
      <c r="AO52" s="32"/>
      <c r="AP52" s="32"/>
      <c r="AQ52" s="32"/>
      <c r="AR52" s="32"/>
      <c r="AS52" s="32"/>
      <c r="AT52" s="32"/>
      <c r="AU52" s="32"/>
      <c r="AV52" s="32"/>
      <c r="AW52" s="32"/>
      <c r="AX52" s="32"/>
      <c r="AY52" s="33"/>
      <c r="AZ52" s="37">
        <v>22560.23</v>
      </c>
      <c r="BA52" s="38"/>
      <c r="BB52" s="38"/>
      <c r="BC52" s="38"/>
      <c r="BD52" s="38"/>
      <c r="BE52" s="38"/>
      <c r="BF52" s="38"/>
      <c r="BG52" s="38"/>
      <c r="BH52" s="38"/>
      <c r="BI52" s="38"/>
      <c r="BJ52" s="38"/>
      <c r="BK52" s="38"/>
      <c r="BL52" s="38"/>
      <c r="BM52" s="38"/>
      <c r="BN52" s="38"/>
      <c r="BO52" s="38"/>
      <c r="BP52" s="38"/>
      <c r="BQ52" s="38"/>
      <c r="BR52" s="38"/>
      <c r="BS52" s="39"/>
      <c r="BT52" s="31">
        <f>BT53+BT54+BT56</f>
        <v>23484.58</v>
      </c>
      <c r="BU52" s="32"/>
      <c r="BV52" s="32"/>
      <c r="BW52" s="32"/>
      <c r="BX52" s="32"/>
      <c r="BY52" s="32"/>
      <c r="BZ52" s="32"/>
      <c r="CA52" s="32"/>
      <c r="CB52" s="32"/>
      <c r="CC52" s="32"/>
      <c r="CD52" s="32"/>
      <c r="CE52" s="32"/>
      <c r="CF52" s="32"/>
      <c r="CG52" s="32"/>
      <c r="CH52" s="32"/>
      <c r="CI52" s="32"/>
      <c r="CJ52" s="33"/>
      <c r="CK52" s="31">
        <v>28393.5</v>
      </c>
      <c r="CL52" s="32"/>
      <c r="CM52" s="32"/>
      <c r="CN52" s="32"/>
      <c r="CO52" s="32"/>
      <c r="CP52" s="32"/>
      <c r="CQ52" s="32"/>
      <c r="CR52" s="32"/>
      <c r="CS52" s="32"/>
      <c r="CT52" s="32"/>
      <c r="CU52" s="32"/>
      <c r="CV52" s="32"/>
      <c r="CW52" s="32"/>
      <c r="CX52" s="32"/>
      <c r="CY52" s="32"/>
      <c r="CZ52" s="32"/>
      <c r="DA52" s="32"/>
    </row>
    <row r="53" spans="1:105" s="3" customFormat="1" ht="15" customHeight="1">
      <c r="A53" s="29"/>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7"/>
      <c r="BA53" s="38"/>
      <c r="BB53" s="38"/>
      <c r="BC53" s="38"/>
      <c r="BD53" s="38"/>
      <c r="BE53" s="38"/>
      <c r="BF53" s="38"/>
      <c r="BG53" s="38"/>
      <c r="BH53" s="38"/>
      <c r="BI53" s="38"/>
      <c r="BJ53" s="38"/>
      <c r="BK53" s="38"/>
      <c r="BL53" s="38"/>
      <c r="BM53" s="38"/>
      <c r="BN53" s="38"/>
      <c r="BO53" s="38"/>
      <c r="BP53" s="38"/>
      <c r="BQ53" s="38"/>
      <c r="BR53" s="38"/>
      <c r="BS53" s="39"/>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c r="A54" s="29"/>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7">
        <v>9622.59</v>
      </c>
      <c r="BA54" s="38"/>
      <c r="BB54" s="38"/>
      <c r="BC54" s="38"/>
      <c r="BD54" s="38"/>
      <c r="BE54" s="38"/>
      <c r="BF54" s="38"/>
      <c r="BG54" s="38"/>
      <c r="BH54" s="38"/>
      <c r="BI54" s="38"/>
      <c r="BJ54" s="38"/>
      <c r="BK54" s="38"/>
      <c r="BL54" s="38"/>
      <c r="BM54" s="38"/>
      <c r="BN54" s="38"/>
      <c r="BO54" s="38"/>
      <c r="BP54" s="38"/>
      <c r="BQ54" s="38"/>
      <c r="BR54" s="38"/>
      <c r="BS54" s="39"/>
      <c r="BT54" s="31">
        <v>9922.52</v>
      </c>
      <c r="BU54" s="32"/>
      <c r="BV54" s="32"/>
      <c r="BW54" s="32"/>
      <c r="BX54" s="32"/>
      <c r="BY54" s="32"/>
      <c r="BZ54" s="32"/>
      <c r="CA54" s="32"/>
      <c r="CB54" s="32"/>
      <c r="CC54" s="32"/>
      <c r="CD54" s="32"/>
      <c r="CE54" s="32"/>
      <c r="CF54" s="32"/>
      <c r="CG54" s="32"/>
      <c r="CH54" s="32"/>
      <c r="CI54" s="32"/>
      <c r="CJ54" s="33"/>
      <c r="CK54" s="31">
        <v>11663.01</v>
      </c>
      <c r="CL54" s="32"/>
      <c r="CM54" s="32"/>
      <c r="CN54" s="32"/>
      <c r="CO54" s="32"/>
      <c r="CP54" s="32"/>
      <c r="CQ54" s="32"/>
      <c r="CR54" s="32"/>
      <c r="CS54" s="32"/>
      <c r="CT54" s="32"/>
      <c r="CU54" s="32"/>
      <c r="CV54" s="32"/>
      <c r="CW54" s="32"/>
      <c r="CX54" s="32"/>
      <c r="CY54" s="32"/>
      <c r="CZ54" s="32"/>
      <c r="DA54" s="32"/>
    </row>
    <row r="55" spans="1:105" s="3" customFormat="1" ht="15" customHeight="1">
      <c r="A55" s="29"/>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7">
        <v>0</v>
      </c>
      <c r="BA55" s="38"/>
      <c r="BB55" s="38"/>
      <c r="BC55" s="38"/>
      <c r="BD55" s="38"/>
      <c r="BE55" s="38"/>
      <c r="BF55" s="38"/>
      <c r="BG55" s="38"/>
      <c r="BH55" s="38"/>
      <c r="BI55" s="38"/>
      <c r="BJ55" s="38"/>
      <c r="BK55" s="38"/>
      <c r="BL55" s="38"/>
      <c r="BM55" s="38"/>
      <c r="BN55" s="38"/>
      <c r="BO55" s="38"/>
      <c r="BP55" s="38"/>
      <c r="BQ55" s="38"/>
      <c r="BR55" s="38"/>
      <c r="BS55" s="39"/>
      <c r="BT55" s="34">
        <v>0</v>
      </c>
      <c r="BU55" s="35"/>
      <c r="BV55" s="35"/>
      <c r="BW55" s="35"/>
      <c r="BX55" s="35"/>
      <c r="BY55" s="35"/>
      <c r="BZ55" s="35"/>
      <c r="CA55" s="35"/>
      <c r="CB55" s="35"/>
      <c r="CC55" s="35"/>
      <c r="CD55" s="35"/>
      <c r="CE55" s="35"/>
      <c r="CF55" s="35"/>
      <c r="CG55" s="35"/>
      <c r="CH55" s="35"/>
      <c r="CI55" s="35"/>
      <c r="CJ55" s="36"/>
      <c r="CK55" s="31">
        <v>0</v>
      </c>
      <c r="CL55" s="32"/>
      <c r="CM55" s="32"/>
      <c r="CN55" s="32"/>
      <c r="CO55" s="32"/>
      <c r="CP55" s="32"/>
      <c r="CQ55" s="32"/>
      <c r="CR55" s="32"/>
      <c r="CS55" s="32"/>
      <c r="CT55" s="32"/>
      <c r="CU55" s="32"/>
      <c r="CV55" s="32"/>
      <c r="CW55" s="32"/>
      <c r="CX55" s="32"/>
      <c r="CY55" s="32"/>
      <c r="CZ55" s="32"/>
      <c r="DA55" s="32"/>
    </row>
    <row r="56" spans="1:105" s="3" customFormat="1" ht="15" customHeight="1">
      <c r="A56" s="29"/>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40">
        <v>11910.78</v>
      </c>
      <c r="BA56" s="41"/>
      <c r="BB56" s="41"/>
      <c r="BC56" s="41"/>
      <c r="BD56" s="41"/>
      <c r="BE56" s="41"/>
      <c r="BF56" s="41"/>
      <c r="BG56" s="41"/>
      <c r="BH56" s="41"/>
      <c r="BI56" s="41"/>
      <c r="BJ56" s="41"/>
      <c r="BK56" s="41"/>
      <c r="BL56" s="41"/>
      <c r="BM56" s="41"/>
      <c r="BN56" s="41"/>
      <c r="BO56" s="41"/>
      <c r="BP56" s="41"/>
      <c r="BQ56" s="41"/>
      <c r="BR56" s="41"/>
      <c r="BS56" s="47"/>
      <c r="BT56" s="31">
        <v>13562.06</v>
      </c>
      <c r="BU56" s="32"/>
      <c r="BV56" s="32"/>
      <c r="BW56" s="32"/>
      <c r="BX56" s="32"/>
      <c r="BY56" s="32"/>
      <c r="BZ56" s="32"/>
      <c r="CA56" s="32"/>
      <c r="CB56" s="32"/>
      <c r="CC56" s="32"/>
      <c r="CD56" s="32"/>
      <c r="CE56" s="32"/>
      <c r="CF56" s="32"/>
      <c r="CG56" s="32"/>
      <c r="CH56" s="32"/>
      <c r="CI56" s="32"/>
      <c r="CJ56" s="33"/>
      <c r="CK56" s="31">
        <v>15940.94</v>
      </c>
      <c r="CL56" s="32"/>
      <c r="CM56" s="32"/>
      <c r="CN56" s="32"/>
      <c r="CO56" s="32"/>
      <c r="CP56" s="32"/>
      <c r="CQ56" s="32"/>
      <c r="CR56" s="32"/>
      <c r="CS56" s="32"/>
      <c r="CT56" s="32"/>
      <c r="CU56" s="32"/>
      <c r="CV56" s="32"/>
      <c r="CW56" s="32"/>
      <c r="CX56" s="32"/>
      <c r="CY56" s="32"/>
      <c r="CZ56" s="32"/>
      <c r="DA56" s="32"/>
    </row>
    <row r="57" spans="1:105" s="3" customFormat="1" ht="69.75" customHeight="1">
      <c r="A57" s="29" t="s">
        <v>69</v>
      </c>
      <c r="B57" s="29"/>
      <c r="C57" s="29"/>
      <c r="D57" s="29"/>
      <c r="E57" s="29"/>
      <c r="F57" s="29"/>
      <c r="G57" s="29"/>
      <c r="H57" s="30" t="s">
        <v>274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30</v>
      </c>
      <c r="AK57" s="32"/>
      <c r="AL57" s="32"/>
      <c r="AM57" s="32"/>
      <c r="AN57" s="32"/>
      <c r="AO57" s="32"/>
      <c r="AP57" s="32"/>
      <c r="AQ57" s="32"/>
      <c r="AR57" s="32"/>
      <c r="AS57" s="32"/>
      <c r="AT57" s="32"/>
      <c r="AU57" s="32"/>
      <c r="AV57" s="32"/>
      <c r="AW57" s="32"/>
      <c r="AX57" s="32"/>
      <c r="AY57" s="33"/>
      <c r="AZ57" s="37">
        <v>9115.51</v>
      </c>
      <c r="BA57" s="38"/>
      <c r="BB57" s="38"/>
      <c r="BC57" s="38"/>
      <c r="BD57" s="38"/>
      <c r="BE57" s="38"/>
      <c r="BF57" s="38"/>
      <c r="BG57" s="38"/>
      <c r="BH57" s="38"/>
      <c r="BI57" s="38"/>
      <c r="BJ57" s="38"/>
      <c r="BK57" s="38"/>
      <c r="BL57" s="38"/>
      <c r="BM57" s="38"/>
      <c r="BN57" s="38"/>
      <c r="BO57" s="38"/>
      <c r="BP57" s="38"/>
      <c r="BQ57" s="38"/>
      <c r="BR57" s="38"/>
      <c r="BS57" s="39"/>
      <c r="BT57" s="34">
        <v>7214.68</v>
      </c>
      <c r="BU57" s="35"/>
      <c r="BV57" s="35"/>
      <c r="BW57" s="35"/>
      <c r="BX57" s="35"/>
      <c r="BY57" s="35"/>
      <c r="BZ57" s="35"/>
      <c r="CA57" s="35"/>
      <c r="CB57" s="35"/>
      <c r="CC57" s="35"/>
      <c r="CD57" s="35"/>
      <c r="CE57" s="35"/>
      <c r="CF57" s="35"/>
      <c r="CG57" s="35"/>
      <c r="CH57" s="35"/>
      <c r="CI57" s="35"/>
      <c r="CJ57" s="36"/>
      <c r="CK57" s="34">
        <v>16416.59</v>
      </c>
      <c r="CL57" s="35"/>
      <c r="CM57" s="35"/>
      <c r="CN57" s="35"/>
      <c r="CO57" s="35"/>
      <c r="CP57" s="35"/>
      <c r="CQ57" s="35"/>
      <c r="CR57" s="35"/>
      <c r="CS57" s="35"/>
      <c r="CT57" s="35"/>
      <c r="CU57" s="35"/>
      <c r="CV57" s="35"/>
      <c r="CW57" s="35"/>
      <c r="CX57" s="35"/>
      <c r="CY57" s="35"/>
      <c r="CZ57" s="35"/>
      <c r="DA57" s="35"/>
    </row>
    <row r="58" spans="1:105" s="3" customFormat="1" ht="40.5" customHeight="1">
      <c r="A58" s="29"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30</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v>7083.87</v>
      </c>
      <c r="BU58" s="32"/>
      <c r="BV58" s="32"/>
      <c r="BW58" s="32"/>
      <c r="BX58" s="32"/>
      <c r="BY58" s="32"/>
      <c r="BZ58" s="32"/>
      <c r="CA58" s="32"/>
      <c r="CB58" s="32"/>
      <c r="CC58" s="32"/>
      <c r="CD58" s="32"/>
      <c r="CE58" s="32"/>
      <c r="CF58" s="32"/>
      <c r="CG58" s="32"/>
      <c r="CH58" s="32"/>
      <c r="CI58" s="32"/>
      <c r="CJ58" s="33"/>
      <c r="CK58" s="31">
        <v>12925.42</v>
      </c>
      <c r="CL58" s="32"/>
      <c r="CM58" s="32"/>
      <c r="CN58" s="32"/>
      <c r="CO58" s="32"/>
      <c r="CP58" s="32"/>
      <c r="CQ58" s="32"/>
      <c r="CR58" s="32"/>
      <c r="CS58" s="32"/>
      <c r="CT58" s="32"/>
      <c r="CU58" s="32"/>
      <c r="CV58" s="32"/>
      <c r="CW58" s="32"/>
      <c r="CX58" s="32"/>
      <c r="CY58" s="32"/>
      <c r="CZ58" s="32"/>
      <c r="DA58" s="32"/>
    </row>
    <row r="59" spans="1:105" s="3" customFormat="1" ht="39"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30</v>
      </c>
      <c r="AK59" s="32"/>
      <c r="AL59" s="32"/>
      <c r="AM59" s="32"/>
      <c r="AN59" s="32"/>
      <c r="AO59" s="32"/>
      <c r="AP59" s="32"/>
      <c r="AQ59" s="32"/>
      <c r="AR59" s="32"/>
      <c r="AS59" s="32"/>
      <c r="AT59" s="32"/>
      <c r="AU59" s="32"/>
      <c r="AV59" s="32"/>
      <c r="AW59" s="32"/>
      <c r="AX59" s="32"/>
      <c r="AY59" s="33"/>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4"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c r="BA60" s="32"/>
      <c r="BB60" s="32"/>
      <c r="BC60" s="32"/>
      <c r="BD60" s="32"/>
      <c r="BE60" s="32"/>
      <c r="BF60" s="32"/>
      <c r="BG60" s="32"/>
      <c r="BH60" s="32"/>
      <c r="BI60" s="32"/>
      <c r="BJ60" s="32"/>
      <c r="BK60" s="32"/>
      <c r="BL60" s="32"/>
      <c r="BM60" s="32"/>
      <c r="BN60" s="32"/>
      <c r="BO60" s="32"/>
      <c r="BP60" s="32"/>
      <c r="BQ60" s="32"/>
      <c r="BR60" s="32"/>
      <c r="BS60" s="33"/>
      <c r="BT60" s="31"/>
      <c r="BU60" s="32"/>
      <c r="BV60" s="32"/>
      <c r="BW60" s="32"/>
      <c r="BX60" s="32"/>
      <c r="BY60" s="32"/>
      <c r="BZ60" s="32"/>
      <c r="CA60" s="32"/>
      <c r="CB60" s="32"/>
      <c r="CC60" s="32"/>
      <c r="CD60" s="32"/>
      <c r="CE60" s="32"/>
      <c r="CF60" s="32"/>
      <c r="CG60" s="32"/>
      <c r="CH60" s="32"/>
      <c r="CI60" s="32"/>
      <c r="CJ60" s="33"/>
      <c r="CK60" s="31"/>
      <c r="CL60" s="32"/>
      <c r="CM60" s="32"/>
      <c r="CN60" s="32"/>
      <c r="CO60" s="32"/>
      <c r="CP60" s="32"/>
      <c r="CQ60" s="32"/>
      <c r="CR60" s="32"/>
      <c r="CS60" s="32"/>
      <c r="CT60" s="32"/>
      <c r="CU60" s="32"/>
      <c r="CV60" s="32"/>
      <c r="CW60" s="32"/>
      <c r="CX60" s="32"/>
      <c r="CY60" s="32"/>
      <c r="CZ60" s="32"/>
      <c r="DA60" s="32"/>
    </row>
    <row r="61" spans="1:105" s="3" customFormat="1" ht="15" customHeight="1">
      <c r="A61" s="29" t="s">
        <v>76</v>
      </c>
      <c r="B61" s="29"/>
      <c r="C61" s="29"/>
      <c r="D61" s="29"/>
      <c r="E61" s="29"/>
      <c r="F61" s="29"/>
      <c r="G61" s="29"/>
      <c r="H61" s="30" t="s">
        <v>78</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77</v>
      </c>
      <c r="AK61" s="32"/>
      <c r="AL61" s="32"/>
      <c r="AM61" s="32"/>
      <c r="AN61" s="32"/>
      <c r="AO61" s="32"/>
      <c r="AP61" s="32"/>
      <c r="AQ61" s="32"/>
      <c r="AR61" s="32"/>
      <c r="AS61" s="32"/>
      <c r="AT61" s="32"/>
      <c r="AU61" s="32"/>
      <c r="AV61" s="32"/>
      <c r="AW61" s="32"/>
      <c r="AX61" s="32"/>
      <c r="AY61" s="33"/>
      <c r="AZ61" s="31">
        <v>3621.9</v>
      </c>
      <c r="BA61" s="32"/>
      <c r="BB61" s="32"/>
      <c r="BC61" s="32"/>
      <c r="BD61" s="32"/>
      <c r="BE61" s="32"/>
      <c r="BF61" s="32"/>
      <c r="BG61" s="32"/>
      <c r="BH61" s="32"/>
      <c r="BI61" s="32"/>
      <c r="BJ61" s="32"/>
      <c r="BK61" s="32"/>
      <c r="BL61" s="32"/>
      <c r="BM61" s="32"/>
      <c r="BN61" s="32"/>
      <c r="BO61" s="32"/>
      <c r="BP61" s="32"/>
      <c r="BQ61" s="32"/>
      <c r="BR61" s="32"/>
      <c r="BS61" s="33"/>
      <c r="BT61" s="31">
        <v>3911.71</v>
      </c>
      <c r="BU61" s="32"/>
      <c r="BV61" s="32"/>
      <c r="BW61" s="32"/>
      <c r="BX61" s="32"/>
      <c r="BY61" s="32"/>
      <c r="BZ61" s="32"/>
      <c r="CA61" s="32"/>
      <c r="CB61" s="32"/>
      <c r="CC61" s="32"/>
      <c r="CD61" s="32"/>
      <c r="CE61" s="32"/>
      <c r="CF61" s="32"/>
      <c r="CG61" s="32"/>
      <c r="CH61" s="32"/>
      <c r="CI61" s="32"/>
      <c r="CJ61" s="33"/>
      <c r="CK61" s="31">
        <v>4790.54</v>
      </c>
      <c r="CL61" s="32"/>
      <c r="CM61" s="32"/>
      <c r="CN61" s="32"/>
      <c r="CO61" s="32"/>
      <c r="CP61" s="32"/>
      <c r="CQ61" s="32"/>
      <c r="CR61" s="32"/>
      <c r="CS61" s="32"/>
      <c r="CT61" s="32"/>
      <c r="CU61" s="32"/>
      <c r="CV61" s="32"/>
      <c r="CW61" s="32"/>
      <c r="CX61" s="32"/>
      <c r="CY61" s="32"/>
      <c r="CZ61" s="32"/>
      <c r="DA61" s="32"/>
    </row>
    <row r="62" spans="1:105" s="3" customFormat="1" ht="40.5" customHeight="1">
      <c r="A62" s="29" t="s">
        <v>79</v>
      </c>
      <c r="B62" s="29"/>
      <c r="C62" s="29"/>
      <c r="D62" s="29"/>
      <c r="E62" s="29"/>
      <c r="F62" s="29"/>
      <c r="G62" s="29"/>
      <c r="H62" s="30" t="s">
        <v>81</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80</v>
      </c>
      <c r="AK62" s="32"/>
      <c r="AL62" s="32"/>
      <c r="AM62" s="32"/>
      <c r="AN62" s="32"/>
      <c r="AO62" s="32"/>
      <c r="AP62" s="32"/>
      <c r="AQ62" s="32"/>
      <c r="AR62" s="32"/>
      <c r="AS62" s="32"/>
      <c r="AT62" s="32"/>
      <c r="AU62" s="32"/>
      <c r="AV62" s="32"/>
      <c r="AW62" s="32"/>
      <c r="AX62" s="32"/>
      <c r="AY62" s="33"/>
      <c r="AZ62" s="34">
        <f>AZ52/AZ61</f>
        <v>6.228838454954581</v>
      </c>
      <c r="BA62" s="35"/>
      <c r="BB62" s="35"/>
      <c r="BC62" s="35"/>
      <c r="BD62" s="35"/>
      <c r="BE62" s="35"/>
      <c r="BF62" s="35"/>
      <c r="BG62" s="35"/>
      <c r="BH62" s="35"/>
      <c r="BI62" s="35"/>
      <c r="BJ62" s="35"/>
      <c r="BK62" s="35"/>
      <c r="BL62" s="35"/>
      <c r="BM62" s="35"/>
      <c r="BN62" s="35"/>
      <c r="BO62" s="35"/>
      <c r="BP62" s="35"/>
      <c r="BQ62" s="35"/>
      <c r="BR62" s="35"/>
      <c r="BS62" s="36"/>
      <c r="BT62" s="34">
        <f>BT52/BT61</f>
        <v>6.003660803075893</v>
      </c>
      <c r="BU62" s="35"/>
      <c r="BV62" s="35"/>
      <c r="BW62" s="35"/>
      <c r="BX62" s="35"/>
      <c r="BY62" s="35"/>
      <c r="BZ62" s="35"/>
      <c r="CA62" s="35"/>
      <c r="CB62" s="35"/>
      <c r="CC62" s="35"/>
      <c r="CD62" s="35"/>
      <c r="CE62" s="35"/>
      <c r="CF62" s="35"/>
      <c r="CG62" s="35"/>
      <c r="CH62" s="35"/>
      <c r="CI62" s="35"/>
      <c r="CJ62" s="36"/>
      <c r="CK62" s="34">
        <f>CK52/CK61</f>
        <v>5.926993616586022</v>
      </c>
      <c r="CL62" s="35"/>
      <c r="CM62" s="35"/>
      <c r="CN62" s="35"/>
      <c r="CO62" s="35"/>
      <c r="CP62" s="35"/>
      <c r="CQ62" s="35"/>
      <c r="CR62" s="35"/>
      <c r="CS62" s="35"/>
      <c r="CT62" s="35"/>
      <c r="CU62" s="35"/>
      <c r="CV62" s="35"/>
      <c r="CW62" s="35"/>
      <c r="CX62" s="35"/>
      <c r="CY62" s="35"/>
      <c r="CZ62" s="35"/>
      <c r="DA62" s="35"/>
    </row>
    <row r="63" spans="1:105" s="3" customFormat="1" ht="54" customHeight="1">
      <c r="A63" s="29" t="s">
        <v>82</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84</v>
      </c>
      <c r="B64" s="29"/>
      <c r="C64" s="29"/>
      <c r="D64" s="29"/>
      <c r="E64" s="29"/>
      <c r="F64" s="29"/>
      <c r="G64" s="29"/>
      <c r="H64" s="30" t="s">
        <v>86</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85</v>
      </c>
      <c r="AK64" s="32"/>
      <c r="AL64" s="32"/>
      <c r="AM64" s="32"/>
      <c r="AN64" s="32"/>
      <c r="AO64" s="32"/>
      <c r="AP64" s="32"/>
      <c r="AQ64" s="32"/>
      <c r="AR64" s="32"/>
      <c r="AS64" s="32"/>
      <c r="AT64" s="32"/>
      <c r="AU64" s="32"/>
      <c r="AV64" s="32"/>
      <c r="AW64" s="32"/>
      <c r="AX64" s="32"/>
      <c r="AY64" s="33"/>
      <c r="AZ64" s="31">
        <v>22</v>
      </c>
      <c r="BA64" s="32"/>
      <c r="BB64" s="32"/>
      <c r="BC64" s="32"/>
      <c r="BD64" s="32"/>
      <c r="BE64" s="32"/>
      <c r="BF64" s="32"/>
      <c r="BG64" s="32"/>
      <c r="BH64" s="32"/>
      <c r="BI64" s="32"/>
      <c r="BJ64" s="32"/>
      <c r="BK64" s="32"/>
      <c r="BL64" s="32"/>
      <c r="BM64" s="32"/>
      <c r="BN64" s="32"/>
      <c r="BO64" s="32"/>
      <c r="BP64" s="32"/>
      <c r="BQ64" s="32"/>
      <c r="BR64" s="32"/>
      <c r="BS64" s="33"/>
      <c r="BT64" s="31">
        <v>22</v>
      </c>
      <c r="BU64" s="32"/>
      <c r="BV64" s="32"/>
      <c r="BW64" s="32"/>
      <c r="BX64" s="32"/>
      <c r="BY64" s="32"/>
      <c r="BZ64" s="32"/>
      <c r="CA64" s="32"/>
      <c r="CB64" s="32"/>
      <c r="CC64" s="32"/>
      <c r="CD64" s="32"/>
      <c r="CE64" s="32"/>
      <c r="CF64" s="32"/>
      <c r="CG64" s="32"/>
      <c r="CH64" s="32"/>
      <c r="CI64" s="32"/>
      <c r="CJ64" s="33"/>
      <c r="CK64" s="31">
        <v>22</v>
      </c>
      <c r="CL64" s="32"/>
      <c r="CM64" s="32"/>
      <c r="CN64" s="32"/>
      <c r="CO64" s="32"/>
      <c r="CP64" s="32"/>
      <c r="CQ64" s="32"/>
      <c r="CR64" s="32"/>
      <c r="CS64" s="32"/>
      <c r="CT64" s="32"/>
      <c r="CU64" s="32"/>
      <c r="CV64" s="32"/>
      <c r="CW64" s="32"/>
      <c r="CX64" s="32"/>
      <c r="CY64" s="32"/>
      <c r="CZ64" s="32"/>
      <c r="DA64" s="32"/>
    </row>
    <row r="65" spans="1:105" s="3" customFormat="1" ht="27.75" customHeight="1">
      <c r="A65" s="29" t="s">
        <v>87</v>
      </c>
      <c r="B65" s="29"/>
      <c r="C65" s="29"/>
      <c r="D65" s="29"/>
      <c r="E65" s="29"/>
      <c r="F65" s="29"/>
      <c r="G65" s="29"/>
      <c r="H65" s="30" t="s">
        <v>89</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88</v>
      </c>
      <c r="AK65" s="32"/>
      <c r="AL65" s="32"/>
      <c r="AM65" s="32"/>
      <c r="AN65" s="32"/>
      <c r="AO65" s="32"/>
      <c r="AP65" s="32"/>
      <c r="AQ65" s="32"/>
      <c r="AR65" s="32"/>
      <c r="AS65" s="32"/>
      <c r="AT65" s="32"/>
      <c r="AU65" s="32"/>
      <c r="AV65" s="32"/>
      <c r="AW65" s="32"/>
      <c r="AX65" s="32"/>
      <c r="AY65" s="33"/>
      <c r="AZ65" s="34">
        <f>AZ54/AZ64/12</f>
        <v>36.44920454545454</v>
      </c>
      <c r="BA65" s="35"/>
      <c r="BB65" s="35"/>
      <c r="BC65" s="35"/>
      <c r="BD65" s="35"/>
      <c r="BE65" s="35"/>
      <c r="BF65" s="35"/>
      <c r="BG65" s="35"/>
      <c r="BH65" s="35"/>
      <c r="BI65" s="35"/>
      <c r="BJ65" s="35"/>
      <c r="BK65" s="35"/>
      <c r="BL65" s="35"/>
      <c r="BM65" s="35"/>
      <c r="BN65" s="35"/>
      <c r="BO65" s="35"/>
      <c r="BP65" s="35"/>
      <c r="BQ65" s="35"/>
      <c r="BR65" s="35"/>
      <c r="BS65" s="36"/>
      <c r="BT65" s="34">
        <f>BT54/BT64/12</f>
        <v>37.58530303030303</v>
      </c>
      <c r="BU65" s="35"/>
      <c r="BV65" s="35"/>
      <c r="BW65" s="35"/>
      <c r="BX65" s="35"/>
      <c r="BY65" s="35"/>
      <c r="BZ65" s="35"/>
      <c r="CA65" s="35"/>
      <c r="CB65" s="35"/>
      <c r="CC65" s="35"/>
      <c r="CD65" s="35"/>
      <c r="CE65" s="35"/>
      <c r="CF65" s="35"/>
      <c r="CG65" s="35"/>
      <c r="CH65" s="35"/>
      <c r="CI65" s="35"/>
      <c r="CJ65" s="36"/>
      <c r="CK65" s="34">
        <f>CK54/CK64/12</f>
        <v>44.17806818181818</v>
      </c>
      <c r="CL65" s="35"/>
      <c r="CM65" s="35"/>
      <c r="CN65" s="35"/>
      <c r="CO65" s="35"/>
      <c r="CP65" s="35"/>
      <c r="CQ65" s="35"/>
      <c r="CR65" s="35"/>
      <c r="CS65" s="35"/>
      <c r="CT65" s="35"/>
      <c r="CU65" s="35"/>
      <c r="CV65" s="35"/>
      <c r="CW65" s="35"/>
      <c r="CX65" s="35"/>
      <c r="CY65" s="35"/>
      <c r="CZ65" s="35"/>
      <c r="DA65" s="35"/>
    </row>
    <row r="66" spans="1:105" s="3" customFormat="1" ht="40.5" customHeight="1">
      <c r="A66" s="29"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30</v>
      </c>
      <c r="AK67" s="32"/>
      <c r="AL67" s="32"/>
      <c r="AM67" s="32"/>
      <c r="AN67" s="32"/>
      <c r="AO67" s="32"/>
      <c r="AP67" s="32"/>
      <c r="AQ67" s="32"/>
      <c r="AR67" s="32"/>
      <c r="AS67" s="32"/>
      <c r="AT67" s="32"/>
      <c r="AU67" s="32"/>
      <c r="AV67" s="32"/>
      <c r="AW67" s="32"/>
      <c r="AX67" s="32"/>
      <c r="AY67" s="33"/>
      <c r="AZ67" s="31">
        <v>10</v>
      </c>
      <c r="BA67" s="32"/>
      <c r="BB67" s="32"/>
      <c r="BC67" s="32"/>
      <c r="BD67" s="32"/>
      <c r="BE67" s="32"/>
      <c r="BF67" s="32"/>
      <c r="BG67" s="32"/>
      <c r="BH67" s="32"/>
      <c r="BI67" s="32"/>
      <c r="BJ67" s="32"/>
      <c r="BK67" s="32"/>
      <c r="BL67" s="32"/>
      <c r="BM67" s="32"/>
      <c r="BN67" s="32"/>
      <c r="BO67" s="32"/>
      <c r="BP67" s="32"/>
      <c r="BQ67" s="32"/>
      <c r="BR67" s="32"/>
      <c r="BS67" s="33"/>
      <c r="BT67" s="31">
        <v>10</v>
      </c>
      <c r="BU67" s="32"/>
      <c r="BV67" s="32"/>
      <c r="BW67" s="32"/>
      <c r="BX67" s="32"/>
      <c r="BY67" s="32"/>
      <c r="BZ67" s="32"/>
      <c r="CA67" s="32"/>
      <c r="CB67" s="32"/>
      <c r="CC67" s="32"/>
      <c r="CD67" s="32"/>
      <c r="CE67" s="32"/>
      <c r="CF67" s="32"/>
      <c r="CG67" s="32"/>
      <c r="CH67" s="32"/>
      <c r="CI67" s="32"/>
      <c r="CJ67" s="33"/>
      <c r="CK67" s="31">
        <v>10</v>
      </c>
      <c r="CL67" s="32"/>
      <c r="CM67" s="32"/>
      <c r="CN67" s="32"/>
      <c r="CO67" s="32"/>
      <c r="CP67" s="32"/>
      <c r="CQ67" s="32"/>
      <c r="CR67" s="32"/>
      <c r="CS67" s="32"/>
      <c r="CT67" s="32"/>
      <c r="CU67" s="32"/>
      <c r="CV67" s="32"/>
      <c r="CW67" s="32"/>
      <c r="CX67" s="32"/>
      <c r="CY67" s="32"/>
      <c r="CZ67" s="32"/>
      <c r="DA67" s="32"/>
    </row>
    <row r="68" spans="1:105" s="3" customFormat="1" ht="66"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30</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30</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85</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88</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30</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30</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30</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30</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162</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85</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88</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tech-pe@mail.ru "/>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F8">
      <selection activeCell="CJ14" sqref="CJ14:CR14"/>
    </sheetView>
  </sheetViews>
  <sheetFormatPr defaultColWidth="0.875" defaultRowHeight="12.75"/>
  <cols>
    <col min="1" max="59" width="0.875" style="1" customWidth="1"/>
    <col min="60" max="60" width="3.00390625" style="1" customWidth="1"/>
    <col min="61" max="68" width="0.875" style="1" customWidth="1"/>
    <col min="69" max="69" width="3.625" style="1" customWidth="1"/>
    <col min="70" max="77" width="0.875" style="1" customWidth="1"/>
    <col min="78" max="78" width="3.125" style="1" customWidth="1"/>
    <col min="79" max="86" width="0.875" style="1" customWidth="1"/>
    <col min="87" max="87" width="3.625" style="1" customWidth="1"/>
    <col min="88" max="95" width="0.875" style="1" customWidth="1"/>
    <col min="96" max="96" width="4.00390625" style="1" customWidth="1"/>
    <col min="97" max="104" width="0.875" style="1" customWidth="1"/>
    <col min="105" max="105" width="2.25390625" style="1" customWidth="1"/>
    <col min="106" max="16384" width="0.875" style="1" customWidth="1"/>
  </cols>
  <sheetData>
    <row r="1" spans="2:105" ht="15.75">
      <c r="B1" s="20" t="s">
        <v>223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7.5" customHeight="1">
      <c r="A3" s="54" t="s">
        <v>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8" t="s">
        <v>1</v>
      </c>
      <c r="AK3" s="54"/>
      <c r="AL3" s="54"/>
      <c r="AM3" s="54"/>
      <c r="AN3" s="54"/>
      <c r="AO3" s="54"/>
      <c r="AP3" s="54"/>
      <c r="AQ3" s="54"/>
      <c r="AR3" s="54"/>
      <c r="AS3" s="54"/>
      <c r="AT3" s="54"/>
      <c r="AU3" s="54"/>
      <c r="AV3" s="54"/>
      <c r="AW3" s="54"/>
      <c r="AX3" s="54"/>
      <c r="AY3" s="55"/>
      <c r="AZ3" s="15" t="s">
        <v>290</v>
      </c>
      <c r="BA3" s="13"/>
      <c r="BB3" s="13"/>
      <c r="BC3" s="13"/>
      <c r="BD3" s="13"/>
      <c r="BE3" s="13"/>
      <c r="BF3" s="13"/>
      <c r="BG3" s="13"/>
      <c r="BH3" s="13"/>
      <c r="BI3" s="13"/>
      <c r="BJ3" s="13"/>
      <c r="BK3" s="13"/>
      <c r="BL3" s="13"/>
      <c r="BM3" s="13"/>
      <c r="BN3" s="13"/>
      <c r="BO3" s="13"/>
      <c r="BP3" s="13"/>
      <c r="BQ3" s="14"/>
      <c r="BR3" s="15" t="s">
        <v>291</v>
      </c>
      <c r="BS3" s="13"/>
      <c r="BT3" s="13"/>
      <c r="BU3" s="13"/>
      <c r="BV3" s="13"/>
      <c r="BW3" s="13"/>
      <c r="BX3" s="13"/>
      <c r="BY3" s="13"/>
      <c r="BZ3" s="13"/>
      <c r="CA3" s="13"/>
      <c r="CB3" s="13"/>
      <c r="CC3" s="13"/>
      <c r="CD3" s="13"/>
      <c r="CE3" s="13"/>
      <c r="CF3" s="13"/>
      <c r="CG3" s="13"/>
      <c r="CH3" s="13"/>
      <c r="CI3" s="14"/>
      <c r="CJ3" s="15" t="s">
        <v>289</v>
      </c>
      <c r="CK3" s="13"/>
      <c r="CL3" s="13"/>
      <c r="CM3" s="13"/>
      <c r="CN3" s="13"/>
      <c r="CO3" s="13"/>
      <c r="CP3" s="13"/>
      <c r="CQ3" s="13"/>
      <c r="CR3" s="13"/>
      <c r="CS3" s="13"/>
      <c r="CT3" s="13"/>
      <c r="CU3" s="13"/>
      <c r="CV3" s="13"/>
      <c r="CW3" s="13"/>
      <c r="CX3" s="13"/>
      <c r="CY3" s="13"/>
      <c r="CZ3" s="13"/>
      <c r="DA3" s="13"/>
    </row>
    <row r="4" spans="1:105" s="3" customFormat="1" ht="40.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7"/>
      <c r="AJ4" s="59"/>
      <c r="AK4" s="56"/>
      <c r="AL4" s="56"/>
      <c r="AM4" s="56"/>
      <c r="AN4" s="56"/>
      <c r="AO4" s="56"/>
      <c r="AP4" s="56"/>
      <c r="AQ4" s="56"/>
      <c r="AR4" s="56"/>
      <c r="AS4" s="56"/>
      <c r="AT4" s="56"/>
      <c r="AU4" s="56"/>
      <c r="AV4" s="56"/>
      <c r="AW4" s="56"/>
      <c r="AX4" s="56"/>
      <c r="AY4" s="57"/>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9" t="s">
        <v>26</v>
      </c>
      <c r="B5" s="29"/>
      <c r="C5" s="29"/>
      <c r="D5" s="29"/>
      <c r="E5" s="29"/>
      <c r="F5" s="29"/>
      <c r="G5" s="30" t="s">
        <v>226</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1"/>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28</v>
      </c>
      <c r="B6" s="29"/>
      <c r="C6" s="29"/>
      <c r="D6" s="29"/>
      <c r="E6" s="29"/>
      <c r="F6" s="29"/>
      <c r="G6" s="30" t="s">
        <v>227</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1"/>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1"/>
      <c r="AJ7" s="31" t="s">
        <v>228</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231</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1"/>
      <c r="AJ8" s="31" t="s">
        <v>230</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31</v>
      </c>
      <c r="B9" s="29"/>
      <c r="C9" s="29"/>
      <c r="D9" s="29"/>
      <c r="E9" s="29"/>
      <c r="F9" s="29"/>
      <c r="G9" s="30" t="s">
        <v>232</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1"/>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233</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1"/>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234</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1"/>
      <c r="AJ11" s="31" t="s">
        <v>228</v>
      </c>
      <c r="AK11" s="32"/>
      <c r="AL11" s="32"/>
      <c r="AM11" s="32"/>
      <c r="AN11" s="32"/>
      <c r="AO11" s="32"/>
      <c r="AP11" s="32"/>
      <c r="AQ11" s="32"/>
      <c r="AR11" s="32"/>
      <c r="AS11" s="32"/>
      <c r="AT11" s="32"/>
      <c r="AU11" s="32"/>
      <c r="AV11" s="32"/>
      <c r="AW11" s="32"/>
      <c r="AX11" s="32"/>
      <c r="AY11" s="33"/>
      <c r="AZ11" s="31">
        <v>168226</v>
      </c>
      <c r="BA11" s="32"/>
      <c r="BB11" s="32"/>
      <c r="BC11" s="32"/>
      <c r="BD11" s="32"/>
      <c r="BE11" s="32"/>
      <c r="BF11" s="32"/>
      <c r="BG11" s="32"/>
      <c r="BH11" s="33"/>
      <c r="BI11" s="31">
        <v>213685</v>
      </c>
      <c r="BJ11" s="32"/>
      <c r="BK11" s="32"/>
      <c r="BL11" s="32"/>
      <c r="BM11" s="32"/>
      <c r="BN11" s="32"/>
      <c r="BO11" s="32"/>
      <c r="BP11" s="32"/>
      <c r="BQ11" s="33"/>
      <c r="BR11" s="31">
        <v>183534</v>
      </c>
      <c r="BS11" s="32"/>
      <c r="BT11" s="32"/>
      <c r="BU11" s="32"/>
      <c r="BV11" s="32"/>
      <c r="BW11" s="32"/>
      <c r="BX11" s="32"/>
      <c r="BY11" s="32"/>
      <c r="BZ11" s="33"/>
      <c r="CA11" s="31">
        <v>182592</v>
      </c>
      <c r="CB11" s="32"/>
      <c r="CC11" s="32"/>
      <c r="CD11" s="32"/>
      <c r="CE11" s="32"/>
      <c r="CF11" s="32"/>
      <c r="CG11" s="32"/>
      <c r="CH11" s="32"/>
      <c r="CI11" s="33"/>
      <c r="CJ11" s="31">
        <v>208582</v>
      </c>
      <c r="CK11" s="32"/>
      <c r="CL11" s="32"/>
      <c r="CM11" s="32"/>
      <c r="CN11" s="32"/>
      <c r="CO11" s="32"/>
      <c r="CP11" s="32"/>
      <c r="CQ11" s="32"/>
      <c r="CR11" s="33"/>
      <c r="CS11" s="31">
        <v>208539</v>
      </c>
      <c r="CT11" s="32"/>
      <c r="CU11" s="32"/>
      <c r="CV11" s="32"/>
      <c r="CW11" s="32"/>
      <c r="CX11" s="32"/>
      <c r="CY11" s="32"/>
      <c r="CZ11" s="32"/>
      <c r="DA11" s="32"/>
    </row>
    <row r="12" spans="1:105" s="3" customFormat="1" ht="40.5" customHeight="1">
      <c r="A12" s="29"/>
      <c r="B12" s="29"/>
      <c r="C12" s="29"/>
      <c r="D12" s="29"/>
      <c r="E12" s="29"/>
      <c r="F12" s="29"/>
      <c r="G12" s="30" t="s">
        <v>235</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1"/>
      <c r="AJ12" s="31" t="s">
        <v>230</v>
      </c>
      <c r="AK12" s="32"/>
      <c r="AL12" s="32"/>
      <c r="AM12" s="32"/>
      <c r="AN12" s="32"/>
      <c r="AO12" s="32"/>
      <c r="AP12" s="32"/>
      <c r="AQ12" s="32"/>
      <c r="AR12" s="32"/>
      <c r="AS12" s="32"/>
      <c r="AT12" s="32"/>
      <c r="AU12" s="32"/>
      <c r="AV12" s="32"/>
      <c r="AW12" s="32"/>
      <c r="AX12" s="32"/>
      <c r="AY12" s="33"/>
      <c r="AZ12" s="34">
        <v>121.886</v>
      </c>
      <c r="BA12" s="35"/>
      <c r="BB12" s="35"/>
      <c r="BC12" s="35"/>
      <c r="BD12" s="35"/>
      <c r="BE12" s="35"/>
      <c r="BF12" s="35"/>
      <c r="BG12" s="35"/>
      <c r="BH12" s="36"/>
      <c r="BI12" s="34">
        <v>145.572</v>
      </c>
      <c r="BJ12" s="35"/>
      <c r="BK12" s="35"/>
      <c r="BL12" s="35"/>
      <c r="BM12" s="35"/>
      <c r="BN12" s="35"/>
      <c r="BO12" s="35"/>
      <c r="BP12" s="35"/>
      <c r="BQ12" s="36"/>
      <c r="BR12" s="31">
        <v>204.59</v>
      </c>
      <c r="BS12" s="32"/>
      <c r="BT12" s="32"/>
      <c r="BU12" s="32"/>
      <c r="BV12" s="32"/>
      <c r="BW12" s="32"/>
      <c r="BX12" s="32"/>
      <c r="BY12" s="32"/>
      <c r="BZ12" s="33"/>
      <c r="CA12" s="31">
        <v>205.4</v>
      </c>
      <c r="CB12" s="32"/>
      <c r="CC12" s="32"/>
      <c r="CD12" s="32"/>
      <c r="CE12" s="32"/>
      <c r="CF12" s="32"/>
      <c r="CG12" s="32"/>
      <c r="CH12" s="32"/>
      <c r="CI12" s="33"/>
      <c r="CJ12" s="31">
        <v>158.27</v>
      </c>
      <c r="CK12" s="32"/>
      <c r="CL12" s="32"/>
      <c r="CM12" s="32"/>
      <c r="CN12" s="32"/>
      <c r="CO12" s="32"/>
      <c r="CP12" s="32"/>
      <c r="CQ12" s="32"/>
      <c r="CR12" s="33"/>
      <c r="CS12" s="31">
        <v>158.27</v>
      </c>
      <c r="CT12" s="32"/>
      <c r="CU12" s="32"/>
      <c r="CV12" s="32"/>
      <c r="CW12" s="32"/>
      <c r="CX12" s="32"/>
      <c r="CY12" s="32"/>
      <c r="CZ12" s="32"/>
      <c r="DA12" s="32"/>
    </row>
    <row r="13" spans="1:105" s="3" customFormat="1" ht="15" customHeight="1">
      <c r="A13" s="29"/>
      <c r="B13" s="29"/>
      <c r="C13" s="29"/>
      <c r="D13" s="29"/>
      <c r="E13" s="29"/>
      <c r="F13" s="29"/>
      <c r="G13" s="30" t="s">
        <v>236</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1"/>
      <c r="AJ13" s="31" t="s">
        <v>230</v>
      </c>
      <c r="AK13" s="32"/>
      <c r="AL13" s="32"/>
      <c r="AM13" s="32"/>
      <c r="AN13" s="32"/>
      <c r="AO13" s="32"/>
      <c r="AP13" s="32"/>
      <c r="AQ13" s="32"/>
      <c r="AR13" s="32"/>
      <c r="AS13" s="32"/>
      <c r="AT13" s="32"/>
      <c r="AU13" s="32"/>
      <c r="AV13" s="32"/>
      <c r="AW13" s="32"/>
      <c r="AX13" s="32"/>
      <c r="AY13" s="33"/>
      <c r="AZ13" s="31">
        <v>463.45</v>
      </c>
      <c r="BA13" s="32"/>
      <c r="BB13" s="32"/>
      <c r="BC13" s="32"/>
      <c r="BD13" s="32"/>
      <c r="BE13" s="32"/>
      <c r="BF13" s="32"/>
      <c r="BG13" s="32"/>
      <c r="BH13" s="33"/>
      <c r="BI13" s="31">
        <v>484.47</v>
      </c>
      <c r="BJ13" s="32"/>
      <c r="BK13" s="32"/>
      <c r="BL13" s="32"/>
      <c r="BM13" s="32"/>
      <c r="BN13" s="32"/>
      <c r="BO13" s="32"/>
      <c r="BP13" s="32"/>
      <c r="BQ13" s="33"/>
      <c r="BR13" s="31">
        <v>538.69</v>
      </c>
      <c r="BS13" s="32"/>
      <c r="BT13" s="32"/>
      <c r="BU13" s="32"/>
      <c r="BV13" s="32"/>
      <c r="BW13" s="32"/>
      <c r="BX13" s="32"/>
      <c r="BY13" s="32"/>
      <c r="BZ13" s="33"/>
      <c r="CA13" s="31">
        <v>537.78</v>
      </c>
      <c r="CB13" s="32"/>
      <c r="CC13" s="32"/>
      <c r="CD13" s="32"/>
      <c r="CE13" s="32"/>
      <c r="CF13" s="32"/>
      <c r="CG13" s="32"/>
      <c r="CH13" s="32"/>
      <c r="CI13" s="33"/>
      <c r="CJ13" s="31">
        <v>537.96</v>
      </c>
      <c r="CK13" s="32"/>
      <c r="CL13" s="32"/>
      <c r="CM13" s="32"/>
      <c r="CN13" s="32"/>
      <c r="CO13" s="32"/>
      <c r="CP13" s="32"/>
      <c r="CQ13" s="32"/>
      <c r="CR13" s="33"/>
      <c r="CS13" s="31">
        <v>535.93</v>
      </c>
      <c r="CT13" s="32"/>
      <c r="CU13" s="32"/>
      <c r="CV13" s="32"/>
      <c r="CW13" s="32"/>
      <c r="CX13" s="32"/>
      <c r="CY13" s="32"/>
      <c r="CZ13" s="32"/>
      <c r="DA13" s="32"/>
    </row>
    <row r="14" spans="1:105" s="3" customFormat="1" ht="27.75" customHeight="1">
      <c r="A14" s="29" t="s">
        <v>37</v>
      </c>
      <c r="B14" s="29"/>
      <c r="C14" s="29"/>
      <c r="D14" s="29"/>
      <c r="E14" s="29"/>
      <c r="F14" s="29"/>
      <c r="G14" s="30" t="s">
        <v>277</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c r="AJ14" s="31" t="s">
        <v>230</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42</v>
      </c>
      <c r="B15" s="29"/>
      <c r="C15" s="29"/>
      <c r="D15" s="29"/>
      <c r="E15" s="29"/>
      <c r="F15" s="29"/>
      <c r="G15" s="30" t="s">
        <v>237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1"/>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44</v>
      </c>
      <c r="B16" s="29"/>
      <c r="C16" s="29"/>
      <c r="D16" s="29"/>
      <c r="E16" s="29"/>
      <c r="F16" s="29"/>
      <c r="G16" s="30" t="s">
        <v>238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1"/>
      <c r="AJ16" s="31" t="s">
        <v>230</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47</v>
      </c>
      <c r="B17" s="29"/>
      <c r="C17" s="29"/>
      <c r="D17" s="29"/>
      <c r="E17" s="29"/>
      <c r="F17" s="29"/>
      <c r="G17" s="30" t="s">
        <v>239</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1"/>
      <c r="AJ17" s="31" t="s">
        <v>230</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50</v>
      </c>
      <c r="B18" s="29"/>
      <c r="C18" s="29"/>
      <c r="D18" s="29"/>
      <c r="E18" s="29"/>
      <c r="F18" s="29"/>
      <c r="G18" s="30" t="s">
        <v>240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1"/>
      <c r="AJ18" s="31" t="s">
        <v>230</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129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1"/>
      <c r="AJ19" s="31" t="s">
        <v>230</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1"/>
      <c r="AJ20" s="31" t="s">
        <v>230</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1"/>
      <c r="AJ21" s="31" t="s">
        <v>230</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1"/>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242</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1"/>
      <c r="AJ23" s="31" t="s">
        <v>276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243</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1"/>
      <c r="AJ24" s="31" t="s">
        <v>276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69</v>
      </c>
      <c r="B25" s="29"/>
      <c r="C25" s="29"/>
      <c r="D25" s="29"/>
      <c r="E25" s="29"/>
      <c r="F25" s="29"/>
      <c r="G25" s="30" t="s">
        <v>244</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1"/>
      <c r="AJ25" s="31" t="s">
        <v>228</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70</v>
      </c>
      <c r="B26" s="29"/>
      <c r="C26" s="29"/>
      <c r="D26" s="29"/>
      <c r="E26" s="29"/>
      <c r="F26" s="29"/>
      <c r="G26" s="30" t="s">
        <v>246</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1"/>
      <c r="AJ26" s="31" t="s">
        <v>245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247</v>
      </c>
      <c r="B27" s="29"/>
      <c r="C27" s="29"/>
      <c r="D27" s="29"/>
      <c r="E27" s="29"/>
      <c r="F27" s="29"/>
      <c r="G27" s="30" t="s">
        <v>248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1"/>
      <c r="AJ27" s="31" t="s">
        <v>245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249</v>
      </c>
      <c r="B28" s="29"/>
      <c r="C28" s="29"/>
      <c r="D28" s="29"/>
      <c r="E28" s="29"/>
      <c r="F28" s="29"/>
      <c r="G28" s="30" t="s">
        <v>250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1"/>
      <c r="AJ28" s="31" t="s">
        <v>245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2" t="s">
        <v>251</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3"/>
      <c r="AJ29" s="31" t="s">
        <v>245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2" t="s">
        <v>252</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c r="AJ30" s="31" t="s">
        <v>245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2" t="s">
        <v>253</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3"/>
      <c r="AJ31" s="31" t="s">
        <v>245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2" t="s">
        <v>254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3"/>
      <c r="AJ32" s="31" t="s">
        <v>245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255</v>
      </c>
      <c r="B33" s="29"/>
      <c r="C33" s="29"/>
      <c r="D33" s="29"/>
      <c r="E33" s="29"/>
      <c r="F33" s="29"/>
      <c r="G33" s="30" t="s">
        <v>256</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1"/>
      <c r="AJ33" s="31" t="s">
        <v>245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72</v>
      </c>
      <c r="B34" s="29"/>
      <c r="C34" s="29"/>
      <c r="D34" s="29"/>
      <c r="E34" s="29"/>
      <c r="F34" s="29"/>
      <c r="G34" s="30" t="s">
        <v>257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1"/>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74</v>
      </c>
      <c r="B35" s="29"/>
      <c r="C35" s="29"/>
      <c r="D35" s="29"/>
      <c r="E35" s="29"/>
      <c r="F35" s="29"/>
      <c r="G35" s="30" t="s">
        <v>259</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1"/>
      <c r="AJ35" s="31" t="s">
        <v>258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260</v>
      </c>
      <c r="B36" s="29"/>
      <c r="C36" s="29"/>
      <c r="D36" s="29"/>
      <c r="E36" s="29"/>
      <c r="F36" s="29"/>
      <c r="G36" s="30" t="s">
        <v>261</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1"/>
      <c r="AJ36" s="31" t="s">
        <v>245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76</v>
      </c>
      <c r="B37" s="29"/>
      <c r="C37" s="29"/>
      <c r="D37" s="29"/>
      <c r="E37" s="29"/>
      <c r="F37" s="29"/>
      <c r="G37" s="30" t="s">
        <v>262</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1"/>
      <c r="AJ37" s="31" t="s">
        <v>275</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49" t="s">
        <v>263</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J38" s="31" t="s">
        <v>275</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49" t="s">
        <v>264</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c r="AJ39" s="31" t="s">
        <v>275</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8" t="s">
        <v>270</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271</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2019-02-12T14:35:00Z</cp:lastPrinted>
  <dcterms:created xsi:type="dcterms:W3CDTF">2011-01-11T10:25:48Z</dcterms:created>
  <dcterms:modified xsi:type="dcterms:W3CDTF">2020-08-13T11:14:16Z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